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1" activeTab="7"/>
  </bookViews>
  <sheets>
    <sheet name="источ.фин.деф пр1,2" sheetId="1" state="hidden" r:id="rId1"/>
    <sheet name="прил 1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 2" sheetId="8" r:id="rId8"/>
    <sheet name="гарантии" sheetId="9" state="hidden" r:id="rId9"/>
  </sheets>
  <externalReferences>
    <externalReference r:id="rId12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<sst xmlns="http://schemas.openxmlformats.org/spreadsheetml/2006/main" count="845" uniqueCount="609">
  <si>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</si>
  <si>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</si>
  <si>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</si>
  <si>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</si>
  <si>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</si>
  <si>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</si>
  <si>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</si>
  <si>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</si>
  <si>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</si>
  <si>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</si>
  <si>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</si>
  <si>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</si>
  <si>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</si>
  <si>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</si>
  <si>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</si>
  <si>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</si>
  <si>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</si>
  <si>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</si>
  <si>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</si>
  <si>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</si>
  <si>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</si>
  <si>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</si>
  <si>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</si>
  <si>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</si>
  <si>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</si>
  <si>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</si>
  <si>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</si>
  <si>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</si>
  <si>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</si>
  <si>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</si>
  <si>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</si>
  <si>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</si>
  <si>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</si>
  <si>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</si>
  <si>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</si>
  <si>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</si>
  <si>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</si>
  <si>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</si>
  <si>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</si>
  <si>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</si>
  <si>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</si>
  <si>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</si>
  <si>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</si>
  <si>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</si>
  <si>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</si>
  <si>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</si>
  <si>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</si>
  <si>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</si>
  <si>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</si>
  <si>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</si>
  <si>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</si>
  <si>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</si>
  <si>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</si>
  <si>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</si>
  <si>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</si>
  <si>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</si>
  <si>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</si>
  <si>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</si>
  <si>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</si>
  <si>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</si>
  <si>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</si>
  <si>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</si>
  <si>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</si>
  <si>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</si>
  <si>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</si>
  <si>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</si>
  <si>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</si>
  <si>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</si>
  <si>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</si>
  <si>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</si>
  <si>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</si>
  <si>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</si>
  <si>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</si>
  <si>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</si>
  <si>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</si>
  <si>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</si>
  <si>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</si>
  <si>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</si>
  <si>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</si>
  <si>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</si>
  <si>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</si>
  <si>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</si>
  <si>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</si>
  <si>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</si>
  <si>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</si>
  <si>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</si>
  <si>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</si>
  <si>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</si>
  <si>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</si>
  <si>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</si>
  <si>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</si>
  <si>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</si>
  <si>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</si>
  <si>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</si>
  <si>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</si>
  <si>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</si>
  <si>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</si>
  <si>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</si>
  <si>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</si>
  <si>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</si>
  <si>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</si>
  <si>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</si>
  <si>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</si>
  <si>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</si>
  <si>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</si>
  <si>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</si>
  <si>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</si>
  <si>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</si>
  <si>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</si>
  <si>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</si>
  <si>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</si>
  <si>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</si>
  <si>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</si>
  <si>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</si>
  <si>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</si>
  <si>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</si>
  <si>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</si>
  <si>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</si>
  <si>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</si>
  <si>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</si>
  <si>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</si>
  <si>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</si>
  <si>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</si>
  <si>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</si>
  <si>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</si>
  <si>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</si>
  <si>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</si>
  <si>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</si>
  <si>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</si>
  <si>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</si>
  <si>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</si>
  <si>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</si>
  <si>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</si>
  <si>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</si>
  <si>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</si>
  <si>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</si>
  <si>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</si>
  <si>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</si>
  <si>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</si>
  <si>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</si>
  <si>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</si>
  <si>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</si>
  <si>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</si>
  <si>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</si>
  <si>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</si>
  <si>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</si>
  <si>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</si>
  <si>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</si>
  <si>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</si>
  <si>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</si>
  <si>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</si>
  <si>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</si>
  <si>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</si>
  <si>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</si>
  <si>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</si>
  <si>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</si>
  <si>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</si>
  <si>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</si>
  <si>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</si>
  <si>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</si>
  <si>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</si>
  <si>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</si>
  <si>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</si>
  <si>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</si>
  <si>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</si>
  <si>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</si>
  <si>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</si>
  <si>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</si>
  <si>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</si>
  <si>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</si>
  <si>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</si>
  <si>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</si>
  <si>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</si>
  <si>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</si>
  <si>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</si>
  <si>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</si>
  <si>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</si>
  <si>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</si>
  <si>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</si>
  <si>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</si>
  <si>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</si>
  <si>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</si>
  <si>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</si>
  <si>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</si>
  <si>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</si>
  <si>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</si>
  <si>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</si>
  <si>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</si>
  <si>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</si>
  <si>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</si>
  <si>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</si>
  <si>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</si>
  <si>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</si>
  <si>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</si>
  <si>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</si>
  <si>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</si>
  <si>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</si>
  <si>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</si>
  <si>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</si>
  <si>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</si>
  <si>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</si>
  <si>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</si>
  <si>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</si>
  <si>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</si>
  <si>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</si>
  <si>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</si>
  <si>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</si>
  <si>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</si>
  <si>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</si>
  <si>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</si>
  <si>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</si>
  <si>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</si>
  <si>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</si>
  <si>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</si>
  <si>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</si>
  <si>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</si>
  <si>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</si>
  <si>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</si>
  <si>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</si>
  <si>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</si>
  <si>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</si>
  <si>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</si>
  <si>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</si>
  <si>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</si>
  <si>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</si>
  <si>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</si>
  <si>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</si>
  <si>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</si>
  <si>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</si>
  <si>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</si>
  <si>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</si>
  <si>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</si>
  <si>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</si>
  <si>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</si>
  <si>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</si>
  <si>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</si>
  <si>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</si>
  <si>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</si>
  <si>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</si>
  <si>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</si>
  <si>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</si>
  <si>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</si>
  <si>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</si>
  <si>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</si>
  <si>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</si>
  <si>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</si>
  <si>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</si>
  <si>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</si>
  <si>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</si>
  <si>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</si>
  <si>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</si>
  <si>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</si>
  <si>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</si>
  <si>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</si>
  <si>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</si>
  <si>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</si>
  <si>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</si>
  <si>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</si>
  <si>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</si>
  <si>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</si>
  <si>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</si>
  <si>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</si>
  <si>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</si>
  <si>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</si>
  <si>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</si>
  <si>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</si>
  <si>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</si>
  <si>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</si>
  <si>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</si>
  <si>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</si>
  <si>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</si>
  <si>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</si>
  <si>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</si>
  <si>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</si>
  <si>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</si>
  <si>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</si>
  <si>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</si>
  <si>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</si>
  <si>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</si>
  <si>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</si>
  <si>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</si>
  <si>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</si>
  <si>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</si>
  <si>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</si>
  <si>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</si>
  <si>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</si>
  <si>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</si>
  <si>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</si>
  <si>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</si>
  <si>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</si>
  <si>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</si>
  <si>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</si>
  <si>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</si>
  <si>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</si>
  <si>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</si>
  <si>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</si>
  <si>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</si>
  <si>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</si>
  <si>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</si>
  <si>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</si>
  <si>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</si>
  <si>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</si>
  <si>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</si>
  <si>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</si>
  <si>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</si>
  <si>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</si>
  <si>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</si>
  <si>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</si>
  <si>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</si>
  <si>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</si>
  <si>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</si>
  <si>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</si>
  <si>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</si>
  <si>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</si>
  <si>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</si>
  <si>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</si>
  <si>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</si>
  <si>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</si>
  <si>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</si>
  <si>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</si>
  <si>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</si>
  <si>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</si>
  <si>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</si>
  <si>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</si>
  <si>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</si>
  <si>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</si>
  <si>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</si>
  <si>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</si>
  <si>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</si>
  <si>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</si>
  <si>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</si>
  <si>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</si>
  <si>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</si>
  <si>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</si>
  <si>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</si>
  <si>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</si>
  <si>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</si>
  <si>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</si>
  <si>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</si>
  <si>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</si>
  <si>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</si>
  <si>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</si>
  <si>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</si>
  <si>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</si>
  <si>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</si>
  <si>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</si>
  <si>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</si>
  <si>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</si>
  <si>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</si>
  <si>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</si>
  <si>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</si>
  <si>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</si>
  <si>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</si>
  <si>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</si>
  <si>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</si>
  <si>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</si>
  <si>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</si>
  <si>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</si>
  <si>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</si>
  <si>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</si>
  <si>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</si>
  <si>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</si>
  <si>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</si>
  <si>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</si>
  <si>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</si>
  <si>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</si>
  <si>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</si>
  <si>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</si>
  <si>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</si>
  <si>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</si>
  <si>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</si>
  <si>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</si>
  <si>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</si>
  <si>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</si>
  <si>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</si>
  <si>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</si>
  <si>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</si>
  <si>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</si>
  <si>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</si>
  <si>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</si>
  <si>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</si>
  <si>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</si>
  <si>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</si>
  <si>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</si>
  <si>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</si>
  <si>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</si>
  <si>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</si>
  <si>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</si>
  <si>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</si>
  <si>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</si>
  <si>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</si>
  <si>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</si>
  <si>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</si>
  <si>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</si>
  <si>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</si>
  <si>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</si>
  <si>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</si>
  <si>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</si>
  <si>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</si>
  <si>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</si>
  <si>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</si>
  <si>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</si>
  <si>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</si>
  <si>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</si>
  <si>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</si>
  <si>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</si>
  <si>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</si>
  <si>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</si>
  <si>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</si>
  <si>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</si>
  <si>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</si>
  <si>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</si>
  <si>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</si>
  <si>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</si>
  <si>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</si>
  <si>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</si>
  <si>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</si>
  <si>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</si>
  <si>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</si>
  <si>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</si>
  <si>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</si>
  <si>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</si>
  <si>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</si>
  <si>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</si>
  <si>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</si>
  <si>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</si>
  <si>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</si>
  <si>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</si>
  <si>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</si>
  <si>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</si>
  <si>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</si>
  <si>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</si>
  <si>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</si>
  <si>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</si>
  <si>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</si>
  <si>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</si>
  <si>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</si>
  <si>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</si>
  <si>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</si>
  <si>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</si>
  <si>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</si>
  <si>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</si>
  <si>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</si>
  <si>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</si>
  <si>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</si>
  <si>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</si>
  <si>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</si>
  <si>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</si>
  <si>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</si>
  <si>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</si>
  <si>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</si>
  <si>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</si>
  <si>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</si>
  <si>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</si>
  <si>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</si>
  <si>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</si>
  <si>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</si>
  <si>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</si>
  <si>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</si>
  <si>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</si>
  <si>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</si>
  <si>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</si>
  <si>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</si>
  <si>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</si>
  <si>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</si>
  <si>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</si>
  <si>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</si>
  <si>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</si>
  <si>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</si>
  <si>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</si>
  <si>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</si>
  <si>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</si>
  <si>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</si>
  <si>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</si>
  <si>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</si>
  <si>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</si>
  <si>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</si>
  <si>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</si>
  <si>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</si>
  <si>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</si>
  <si>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</si>
  <si>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</si>
  <si>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</si>
  <si>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</si>
  <si>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</si>
  <si>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</si>
  <si>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</si>
  <si>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</si>
  <si>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</si>
  <si>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</si>
  <si>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</si>
  <si>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</si>
  <si>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</si>
  <si>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</si>
  <si>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</si>
  <si>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</si>
  <si>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</si>
  <si>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</si>
  <si>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</si>
  <si>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</si>
  <si>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</si>
  <si>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</si>
  <si>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</si>
  <si>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</si>
  <si>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</si>
  <si>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</si>
  <si>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</si>
  <si>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</si>
  <si>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</si>
  <si>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</si>
  <si>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</si>
  <si>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</si>
  <si>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</si>
  <si>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</si>
  <si>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</si>
  <si>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</si>
  <si>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</si>
  <si>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</si>
  <si>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</si>
  <si>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</si>
  <si>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</si>
  <si>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</si>
  <si>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</si>
  <si>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</si>
  <si>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</si>
  <si>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</si>
  <si>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</si>
  <si>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</si>
  <si>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</si>
  <si>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</si>
  <si>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</si>
  <si>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</si>
  <si>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</si>
  <si>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</si>
  <si>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</si>
  <si>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</si>
  <si>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</si>
  <si>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</si>
  <si>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</si>
  <si>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</si>
  <si>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</si>
  <si>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</si>
  <si>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</si>
  <si>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</si>
  <si>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</si>
  <si>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</si>
  <si>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</si>
  <si>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</si>
  <si>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</si>
  <si>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</si>
  <si>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</si>
  <si>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</si>
  <si>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</si>
  <si>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</si>
  <si>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</si>
  <si>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</si>
  <si>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</si>
  <si>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</si>
  <si>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</si>
  <si>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</si>
  <si>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</si>
  <si>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</si>
  <si>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092  90 00 00 00 00 0000 000</t>
  </si>
  <si>
    <t>Источники внутреннего  финансирования  дефицита бюджета, всего</t>
  </si>
  <si>
    <t>092 1 05 00 00 00 00 0000 000</t>
  </si>
  <si>
    <t>Изменение остатков средств на счетах по учету средств бюджета</t>
  </si>
  <si>
    <t>092 01 03 00 00 00 0000 000</t>
  </si>
  <si>
    <t>092 01 03 01 00 00 0000 700</t>
  </si>
  <si>
    <t>092 01 03 01 00 05 0000 710</t>
  </si>
  <si>
    <t>Получение бюджетных кредитов от других бюджетов бюджетной системы Российской Федерации в валюте  Российской Федерации</t>
  </si>
  <si>
    <t>Получение бюджетных кредитов от других бюджетов бюджетной системы Российской Федерации в валюте  Российской Федерации, из них</t>
  </si>
  <si>
    <t>092 01 03 01 00 00 0000 710</t>
  </si>
  <si>
    <t>092 01 03 01 00 00 0000 800</t>
  </si>
  <si>
    <t>092 01 03 01 00 00 0000 810</t>
  </si>
  <si>
    <t>092 01 03 01 00 05 0000 810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</si>
  <si>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муниципальных районов)</t>
  </si>
  <si>
    <t>Погашение бюджетных кредитов, полученных  от других бюджетов бюджетной системы Российской Федерации в валюте  Российской Федерации</t>
  </si>
  <si>
    <t>Погашение бюджетных кредитов, полученных  от других бюджетов бюджетной системы Российской Федерации в валюте  Российской Федерации, из них: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</si>
  <si>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</si>
  <si>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</si>
  <si>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</si>
  <si>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</si>
  <si>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</si>
  <si>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</si>
  <si>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</si>
  <si>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</si>
  <si>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</si>
  <si>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</si>
  <si>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</si>
  <si>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</si>
  <si>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</si>
  <si>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</si>
  <si>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</si>
  <si>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</si>
  <si>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</si>
  <si>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</si>
  <si>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покрытие временных кассовых разрывов, возникающих при исполнении местных бюджетов)</t>
  </si>
  <si>
    <t>91 01 03 01 00 05 0000 810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</si>
  <si>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 (погашение бюджетных кредитов покрытие временных кассовых разрывов, возникающих при исполнении местных бюджетов)</t>
  </si>
  <si>
    <t>Погашение  кредитов от других бюджетов бюджетной системы Российской Федерации бюджетами муниципальных районов в валюте Российской Федерации (погашение бюджетных кредитов за счет средств федерального бюджета на пополнение остатков средств на счетах бюджетов муниципальных районов)</t>
  </si>
  <si>
    <t>092 1 03 01 00 05 0000 810</t>
  </si>
  <si>
    <t xml:space="preserve">Программа
муниципальных гарантий МО «Улаганский район»  в валюте Российской Федерации на 2018 год
</t>
  </si>
  <si>
    <t xml:space="preserve">Дефицит бюджета </t>
  </si>
  <si>
    <t>2023 год</t>
  </si>
  <si>
    <t xml:space="preserve">Приложение  1
к проекту Решения «О бюджете муниципального образования "Улаганский район" на 2022 год и на плановый период 2023 и 2024 годов»                          </t>
  </si>
  <si>
    <t xml:space="preserve">                         Источники финансирования дефицита местного  бюджета  на   2022 год</t>
  </si>
  <si>
    <t xml:space="preserve">Приложение 2
к проекту Решения «О  бюджете муниципального образования "Улаганский район" на 2022 год и на плановый период 2023 и 2024 годов»                          </t>
  </si>
  <si>
    <t>Источники финансирования дефицита местного бюджета  на плановый период 2023-2024 годов</t>
  </si>
  <si>
    <t>2024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</si>
</sst>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0" fontId="25" fillId="0" borderId="10" xfId="0" applyFont="1" applyBorder="1" applyAlignment="1">
      <alignment horizontal="justify"/>
    </xf>
    <xf numFmtId="3" fontId="25" fillId="0" borderId="10" xfId="0" applyNumberFormat="1" applyFont="1" applyBorder="1" applyAlignment="1">
      <alignment/>
    </xf>
    <xf numFmtId="16" fontId="6" fillId="0" borderId="10" xfId="0" applyNumberFormat="1" applyFont="1" applyBorder="1" applyAlignment="1">
      <alignment/>
    </xf>
    <xf numFmtId="1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56;&#1045;&#1064;&#1045;&#1053;&#1048;&#1071;%20&#1086;%20&#1073;&#1102;&#1076;&#1078;&#1077;&#1090;&#1077;\&#1073;&#1102;&#1076;&#1078;&#1077;&#1090;%202014\&#1087;&#1088;&#1086;&#1077;&#1082;&#1090;%20&#1073;&#1102;&#1076;&#1078;&#1077;&#1090;&#1072;%20&#1052;&#1054;%20&#1059;&#1083;&#1072;&#1075;&#1072;&#1085;&#1089;&#1082;&#1080;&#1081;%20&#1088;&#1072;&#1081;&#1086;&#1085;%20&#1085;&#1072;%202014%20&#1080;%202015-2016&#1075;&#1075;\&#1087;&#1088;&#1080;&#1083;&#1086;&#1078;&#1077;&#1085;&#1080;&#1103;1.2.1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р 1,2"/>
      <sheetName val="пр 17,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93" t="s">
        <v>25</v>
      </c>
      <c r="C6" s="293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94"/>
      <c r="C41" s="294"/>
      <c r="D41" s="294"/>
      <c r="E41" s="294"/>
      <c r="F41" s="294"/>
    </row>
    <row r="42" spans="5:6" ht="111" customHeight="1">
      <c r="E42" s="297" t="s">
        <v>122</v>
      </c>
      <c r="F42" s="297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95" t="s">
        <v>374</v>
      </c>
      <c r="B45" s="295"/>
      <c r="C45" s="295"/>
      <c r="D45" s="295"/>
      <c r="E45" s="295"/>
      <c r="F45" s="295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97" t="s">
        <v>202</v>
      </c>
      <c r="F69" s="297"/>
    </row>
    <row r="70" ht="12.75" hidden="1"/>
    <row r="71" spans="1:6" ht="12.75" hidden="1">
      <c r="A71" s="296" t="s">
        <v>372</v>
      </c>
      <c r="B71" s="296"/>
      <c r="C71" s="296"/>
      <c r="D71" s="296"/>
      <c r="E71" s="296"/>
      <c r="F71" s="296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91"/>
  <sheetViews>
    <sheetView zoomScalePageLayoutView="0" workbookViewId="0" topLeftCell="A62">
      <selection activeCell="B42" sqref="B42"/>
    </sheetView>
  </sheetViews>
  <sheetFormatPr defaultColWidth="9.00390625" defaultRowHeight="12.75"/>
  <cols>
    <col min="1" max="1" width="9.125" style="262" customWidth="1"/>
    <col min="2" max="2" width="26.625" style="262" customWidth="1"/>
    <col min="3" max="3" width="57.00390625" style="262" customWidth="1"/>
    <col min="4" max="4" width="15.75390625" style="262" hidden="1" customWidth="1"/>
    <col min="5" max="5" width="0.12890625" style="262" hidden="1" customWidth="1"/>
    <col min="6" max="6" width="18.75390625" style="60" customWidth="1"/>
    <col min="7" max="7" width="17.625" style="60" customWidth="1"/>
    <col min="8" max="8" width="26.25390625" style="262" customWidth="1"/>
    <col min="9" max="16384" width="9.125" style="262" customWidth="1"/>
  </cols>
  <sheetData>
    <row r="1" ht="15.75" hidden="1"/>
    <row r="2" ht="15.75" hidden="1">
      <c r="B2" s="262" t="s">
        <v>22</v>
      </c>
    </row>
    <row r="3" ht="15.75" hidden="1">
      <c r="B3" s="262" t="s">
        <v>23</v>
      </c>
    </row>
    <row r="4" ht="15.75" hidden="1">
      <c r="B4" s="262" t="s">
        <v>24</v>
      </c>
    </row>
    <row r="5" ht="15.75" hidden="1"/>
    <row r="6" spans="3:4" ht="42.75" customHeight="1" hidden="1">
      <c r="C6" s="298" t="s">
        <v>25</v>
      </c>
      <c r="D6" s="298"/>
    </row>
    <row r="7" ht="44.25" customHeight="1" hidden="1">
      <c r="D7" s="263"/>
    </row>
    <row r="8" spans="2:4" ht="28.5" customHeight="1" hidden="1">
      <c r="B8" s="264" t="s">
        <v>26</v>
      </c>
      <c r="C8" s="265" t="s">
        <v>27</v>
      </c>
      <c r="D8" s="265" t="s">
        <v>28</v>
      </c>
    </row>
    <row r="9" spans="2:5" ht="15.75" hidden="1">
      <c r="B9" s="25"/>
      <c r="C9" s="26" t="s">
        <v>29</v>
      </c>
      <c r="D9" s="266">
        <v>3340</v>
      </c>
      <c r="E9" s="267"/>
    </row>
    <row r="10" spans="2:4" ht="15.75" hidden="1">
      <c r="B10" s="25"/>
      <c r="C10" s="25" t="s">
        <v>30</v>
      </c>
      <c r="D10" s="266">
        <v>2530.7</v>
      </c>
    </row>
    <row r="11" spans="2:7" ht="15.75" customHeight="1" hidden="1">
      <c r="B11" s="25"/>
      <c r="C11" s="27" t="s">
        <v>31</v>
      </c>
      <c r="D11" s="266">
        <v>2531</v>
      </c>
      <c r="E11" s="267"/>
      <c r="G11" s="268"/>
    </row>
    <row r="12" spans="2:7" ht="15.75" hidden="1">
      <c r="B12" s="25"/>
      <c r="C12" s="27" t="s">
        <v>32</v>
      </c>
      <c r="D12" s="266"/>
      <c r="E12" s="267"/>
      <c r="G12" s="268"/>
    </row>
    <row r="13" spans="2:4" ht="15.75" hidden="1">
      <c r="B13" s="269" t="s">
        <v>33</v>
      </c>
      <c r="C13" s="42" t="s">
        <v>34</v>
      </c>
      <c r="D13" s="266">
        <v>936</v>
      </c>
    </row>
    <row r="14" spans="2:4" ht="15.75" hidden="1">
      <c r="B14" s="25"/>
      <c r="C14" s="42" t="s">
        <v>35</v>
      </c>
      <c r="D14" s="266"/>
    </row>
    <row r="15" spans="2:4" ht="15.75" hidden="1">
      <c r="B15" s="25"/>
      <c r="C15" s="42" t="s">
        <v>36</v>
      </c>
      <c r="D15" s="266">
        <v>127</v>
      </c>
    </row>
    <row r="16" spans="2:4" ht="15.75" hidden="1">
      <c r="B16" s="25"/>
      <c r="C16" s="42" t="s">
        <v>259</v>
      </c>
      <c r="D16" s="266">
        <f>D9-D10</f>
        <v>809.3000000000002</v>
      </c>
    </row>
    <row r="17" spans="2:4" ht="26.25" hidden="1">
      <c r="B17" s="25" t="s">
        <v>260</v>
      </c>
      <c r="C17" s="42" t="s">
        <v>261</v>
      </c>
      <c r="D17" s="266">
        <v>0</v>
      </c>
    </row>
    <row r="18" spans="2:4" ht="39" hidden="1">
      <c r="B18" s="25" t="s">
        <v>262</v>
      </c>
      <c r="C18" s="27" t="s">
        <v>263</v>
      </c>
      <c r="D18" s="266">
        <v>2404</v>
      </c>
    </row>
    <row r="19" spans="2:6" ht="64.5" hidden="1">
      <c r="B19" s="25" t="s">
        <v>264</v>
      </c>
      <c r="C19" s="42" t="s">
        <v>265</v>
      </c>
      <c r="D19" s="266">
        <v>10962</v>
      </c>
      <c r="F19" s="270">
        <f>D19-D25</f>
        <v>2404</v>
      </c>
    </row>
    <row r="20" spans="2:4" ht="9" customHeight="1" hidden="1">
      <c r="B20" s="25" t="s">
        <v>266</v>
      </c>
      <c r="C20" s="42" t="s">
        <v>267</v>
      </c>
      <c r="D20" s="266" t="e">
        <f>#REF!</f>
        <v>#REF!</v>
      </c>
    </row>
    <row r="21" spans="2:4" ht="26.25" hidden="1">
      <c r="B21" s="25" t="s">
        <v>268</v>
      </c>
      <c r="C21" s="42" t="s">
        <v>269</v>
      </c>
      <c r="D21" s="266">
        <v>0</v>
      </c>
    </row>
    <row r="22" spans="2:4" ht="216.75" customHeight="1" hidden="1">
      <c r="B22" s="25"/>
      <c r="C22" s="271" t="s">
        <v>270</v>
      </c>
      <c r="D22" s="272"/>
    </row>
    <row r="23" spans="2:4" ht="15.75" hidden="1">
      <c r="B23" s="25" t="s">
        <v>271</v>
      </c>
      <c r="C23" s="42" t="s">
        <v>272</v>
      </c>
      <c r="D23" s="266">
        <v>6962</v>
      </c>
    </row>
    <row r="24" spans="2:4" ht="26.25" hidden="1">
      <c r="B24" s="273" t="s">
        <v>273</v>
      </c>
      <c r="C24" s="42" t="s">
        <v>274</v>
      </c>
      <c r="D24" s="266">
        <v>6962</v>
      </c>
    </row>
    <row r="25" spans="2:4" ht="64.5" hidden="1">
      <c r="B25" s="274" t="s">
        <v>275</v>
      </c>
      <c r="C25" s="275" t="s">
        <v>276</v>
      </c>
      <c r="D25" s="266">
        <v>8558</v>
      </c>
    </row>
    <row r="26" spans="2:4" ht="15" customHeight="1" hidden="1">
      <c r="B26" s="25" t="s">
        <v>277</v>
      </c>
      <c r="C26" s="42" t="s">
        <v>278</v>
      </c>
      <c r="D26" s="266">
        <v>8558</v>
      </c>
    </row>
    <row r="27" spans="2:4" ht="39" hidden="1">
      <c r="B27" s="25" t="s">
        <v>279</v>
      </c>
      <c r="C27" s="42" t="s">
        <v>280</v>
      </c>
      <c r="D27" s="266">
        <v>8558</v>
      </c>
    </row>
    <row r="28" spans="2:4" ht="15.75" hidden="1">
      <c r="B28" s="25" t="s">
        <v>281</v>
      </c>
      <c r="C28" s="42" t="s">
        <v>272</v>
      </c>
      <c r="D28" s="266">
        <v>0</v>
      </c>
    </row>
    <row r="29" spans="2:4" ht="26.25" hidden="1">
      <c r="B29" s="25" t="s">
        <v>365</v>
      </c>
      <c r="C29" s="42" t="s">
        <v>274</v>
      </c>
      <c r="D29" s="266">
        <v>0</v>
      </c>
    </row>
    <row r="30" spans="2:4" ht="26.25" hidden="1">
      <c r="B30" s="26" t="s">
        <v>366</v>
      </c>
      <c r="C30" s="27" t="s">
        <v>367</v>
      </c>
      <c r="D30" s="266">
        <v>0</v>
      </c>
    </row>
    <row r="31" spans="2:4" ht="39" hidden="1">
      <c r="B31" s="25" t="s">
        <v>368</v>
      </c>
      <c r="C31" s="42" t="s">
        <v>369</v>
      </c>
      <c r="D31" s="266">
        <v>0</v>
      </c>
    </row>
    <row r="32" spans="2:4" ht="26.25" hidden="1">
      <c r="B32" s="25" t="s">
        <v>370</v>
      </c>
      <c r="C32" s="42" t="s">
        <v>7</v>
      </c>
      <c r="D32" s="266">
        <v>0</v>
      </c>
    </row>
    <row r="33" spans="2:4" ht="26.25" hidden="1">
      <c r="B33" s="26" t="s">
        <v>8</v>
      </c>
      <c r="C33" s="27" t="s">
        <v>9</v>
      </c>
      <c r="D33" s="266">
        <v>0</v>
      </c>
    </row>
    <row r="34" spans="2:4" ht="26.25" hidden="1">
      <c r="B34" s="25" t="s">
        <v>10</v>
      </c>
      <c r="C34" s="42" t="s">
        <v>11</v>
      </c>
      <c r="D34" s="266">
        <v>0</v>
      </c>
    </row>
    <row r="35" spans="2:4" ht="13.5" customHeight="1" hidden="1">
      <c r="B35" s="25" t="s">
        <v>12</v>
      </c>
      <c r="C35" s="42" t="s">
        <v>13</v>
      </c>
      <c r="D35" s="266">
        <v>0</v>
      </c>
    </row>
    <row r="36" spans="2:4" ht="51.75" hidden="1">
      <c r="B36" s="25" t="s">
        <v>14</v>
      </c>
      <c r="C36" s="42" t="s">
        <v>15</v>
      </c>
      <c r="D36" s="266">
        <v>0</v>
      </c>
    </row>
    <row r="37" spans="2:4" ht="26.25" hidden="1">
      <c r="B37" s="25" t="s">
        <v>16</v>
      </c>
      <c r="C37" s="42" t="s">
        <v>17</v>
      </c>
      <c r="D37" s="266"/>
    </row>
    <row r="38" spans="2:4" ht="51.75" hidden="1">
      <c r="B38" s="25" t="s">
        <v>18</v>
      </c>
      <c r="C38" s="42" t="s">
        <v>19</v>
      </c>
      <c r="D38" s="266">
        <v>0</v>
      </c>
    </row>
    <row r="39" spans="2:4" ht="15.75" hidden="1">
      <c r="B39" s="25" t="s">
        <v>20</v>
      </c>
      <c r="C39" s="42" t="s">
        <v>21</v>
      </c>
      <c r="D39" s="266">
        <v>0</v>
      </c>
    </row>
    <row r="40" spans="2:4" ht="15.75" hidden="1">
      <c r="B40" s="276"/>
      <c r="C40" s="277"/>
      <c r="D40" s="278"/>
    </row>
    <row r="41" spans="3:7" ht="12.75">
      <c r="C41" s="299"/>
      <c r="D41" s="299"/>
      <c r="E41" s="299"/>
      <c r="F41" s="299"/>
      <c r="G41" s="299"/>
    </row>
    <row r="42" spans="6:7" ht="112.5" customHeight="1">
      <c r="F42" s="297" t="s">
        <v>604</v>
      </c>
      <c r="G42" s="297"/>
    </row>
    <row r="43" spans="6:7" ht="30.75" customHeight="1">
      <c r="F43" s="82"/>
      <c r="G43" s="82"/>
    </row>
    <row r="44" spans="6:7" ht="9" customHeight="1">
      <c r="F44" s="82"/>
      <c r="G44" s="82"/>
    </row>
    <row r="45" spans="2:7" ht="28.5" customHeight="1">
      <c r="B45" s="300" t="s">
        <v>605</v>
      </c>
      <c r="C45" s="300"/>
      <c r="D45" s="300"/>
      <c r="E45" s="300"/>
      <c r="F45" s="300"/>
      <c r="G45" s="300"/>
    </row>
    <row r="46" ht="15.75">
      <c r="C46" s="262" t="s">
        <v>388</v>
      </c>
    </row>
    <row r="47" spans="2:6" ht="32.25" customHeight="1">
      <c r="B47" s="264" t="s">
        <v>26</v>
      </c>
      <c r="C47" s="279" t="s">
        <v>27</v>
      </c>
      <c r="D47" s="265" t="s">
        <v>28</v>
      </c>
      <c r="F47" s="280" t="s">
        <v>28</v>
      </c>
    </row>
    <row r="48" spans="2:6" ht="15.75">
      <c r="B48" s="28"/>
      <c r="C48" s="279" t="s">
        <v>602</v>
      </c>
      <c r="D48" s="265"/>
      <c r="F48" s="281">
        <f>F49+F50</f>
        <v>0</v>
      </c>
    </row>
    <row r="49" spans="2:6" ht="31.5">
      <c r="B49" s="28" t="s">
        <v>562</v>
      </c>
      <c r="C49" s="279" t="s">
        <v>563</v>
      </c>
      <c r="D49" s="265"/>
      <c r="F49" s="281">
        <v>0</v>
      </c>
    </row>
    <row r="50" spans="2:6" ht="42" customHeight="1">
      <c r="B50" s="28" t="s">
        <v>564</v>
      </c>
      <c r="C50" s="279" t="s">
        <v>565</v>
      </c>
      <c r="D50" s="266">
        <v>3312</v>
      </c>
      <c r="F50" s="282">
        <v>0</v>
      </c>
    </row>
    <row r="51" spans="2:6" ht="35.25" customHeight="1" hidden="1">
      <c r="B51" s="28" t="s">
        <v>566</v>
      </c>
      <c r="C51" s="279" t="s">
        <v>497</v>
      </c>
      <c r="D51" s="278"/>
      <c r="F51" s="84">
        <v>0</v>
      </c>
    </row>
    <row r="52" spans="2:6" ht="35.25" customHeight="1">
      <c r="B52" s="28" t="s">
        <v>566</v>
      </c>
      <c r="C52" s="279" t="s">
        <v>497</v>
      </c>
      <c r="D52" s="278"/>
      <c r="F52" s="84">
        <v>0</v>
      </c>
    </row>
    <row r="53" spans="2:6" ht="56.25" customHeight="1">
      <c r="B53" s="28" t="s">
        <v>567</v>
      </c>
      <c r="C53" s="279" t="s">
        <v>569</v>
      </c>
      <c r="D53" s="278"/>
      <c r="F53" s="84">
        <v>0</v>
      </c>
    </row>
    <row r="54" spans="2:7" ht="54.75" customHeight="1">
      <c r="B54" s="28" t="s">
        <v>571</v>
      </c>
      <c r="C54" s="279" t="s">
        <v>570</v>
      </c>
      <c r="F54" s="84">
        <v>0</v>
      </c>
      <c r="G54" s="60" t="s">
        <v>388</v>
      </c>
    </row>
    <row r="55" spans="2:6" ht="100.5" customHeight="1">
      <c r="B55" s="28" t="s">
        <v>568</v>
      </c>
      <c r="C55" s="279" t="s">
        <v>596</v>
      </c>
      <c r="F55" s="84">
        <v>0</v>
      </c>
    </row>
    <row r="56" spans="2:6" ht="99.75" customHeight="1">
      <c r="B56" s="28" t="s">
        <v>568</v>
      </c>
      <c r="C56" s="279" t="s">
        <v>575</v>
      </c>
      <c r="F56" s="84">
        <v>0</v>
      </c>
    </row>
    <row r="57" spans="2:6" ht="51.75" customHeight="1">
      <c r="B57" s="28" t="s">
        <v>572</v>
      </c>
      <c r="C57" s="279" t="s">
        <v>576</v>
      </c>
      <c r="F57" s="283">
        <v>0</v>
      </c>
    </row>
    <row r="58" spans="2:7" ht="54.75" customHeight="1">
      <c r="B58" s="28" t="s">
        <v>573</v>
      </c>
      <c r="C58" s="279" t="s">
        <v>577</v>
      </c>
      <c r="F58" s="84">
        <v>0</v>
      </c>
      <c r="G58" s="284"/>
    </row>
    <row r="59" spans="2:7" ht="99" customHeight="1">
      <c r="B59" s="28" t="s">
        <v>597</v>
      </c>
      <c r="C59" s="279" t="s">
        <v>598</v>
      </c>
      <c r="F59" s="84">
        <v>0</v>
      </c>
      <c r="G59" s="284"/>
    </row>
    <row r="60" spans="2:7" ht="96" customHeight="1">
      <c r="B60" s="28" t="s">
        <v>574</v>
      </c>
      <c r="C60" s="279" t="s">
        <v>599</v>
      </c>
      <c r="F60" s="84">
        <v>0</v>
      </c>
      <c r="G60" s="284"/>
    </row>
    <row r="61" spans="2:6" ht="15.75">
      <c r="B61" s="72"/>
      <c r="C61" s="73"/>
      <c r="D61" s="276"/>
      <c r="E61" s="276"/>
      <c r="F61" s="64"/>
    </row>
    <row r="62" spans="2:7" ht="15.75">
      <c r="B62" s="72"/>
      <c r="C62" s="73"/>
      <c r="D62" s="276"/>
      <c r="E62" s="276"/>
      <c r="F62" s="64"/>
      <c r="G62" s="60" t="s">
        <v>388</v>
      </c>
    </row>
    <row r="63" spans="2:6" ht="62.25" customHeight="1">
      <c r="B63" s="72"/>
      <c r="C63" s="73"/>
      <c r="D63" s="276"/>
      <c r="E63" s="276"/>
      <c r="F63" s="64"/>
    </row>
    <row r="64" ht="96.75" customHeight="1"/>
    <row r="69" ht="15.75" customHeight="1"/>
    <row r="70" ht="33" customHeight="1"/>
    <row r="74" ht="15.75">
      <c r="H74" s="262" t="s">
        <v>388</v>
      </c>
    </row>
    <row r="84" ht="15.75">
      <c r="C84" s="262" t="s">
        <v>388</v>
      </c>
    </row>
    <row r="91" ht="15.75">
      <c r="C91" s="262" t="s">
        <v>388</v>
      </c>
    </row>
  </sheetData>
  <sheetProtection/>
  <mergeCells count="4">
    <mergeCell ref="C6:D6"/>
    <mergeCell ref="C41:G41"/>
    <mergeCell ref="F42:G42"/>
    <mergeCell ref="B45:G45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97"/>
      <c r="E1" s="297"/>
      <c r="X1" s="297" t="s">
        <v>558</v>
      </c>
      <c r="Y1" s="302"/>
      <c r="Z1" s="302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95" t="s">
        <v>559</v>
      </c>
      <c r="B5" s="301"/>
      <c r="C5" s="301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08" t="s">
        <v>291</v>
      </c>
      <c r="G1" s="308"/>
    </row>
    <row r="2" spans="1:7" ht="15.75">
      <c r="A2" s="61"/>
      <c r="B2" s="61"/>
      <c r="C2" s="61"/>
      <c r="D2" s="61"/>
      <c r="E2" s="61"/>
      <c r="F2" s="308" t="s">
        <v>292</v>
      </c>
      <c r="G2" s="308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09" t="s">
        <v>531</v>
      </c>
      <c r="B9" s="309"/>
      <c r="C9" s="309"/>
      <c r="D9" s="309"/>
      <c r="E9" s="309"/>
      <c r="F9" s="309"/>
      <c r="G9" s="309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10" t="s">
        <v>296</v>
      </c>
      <c r="B11" s="311"/>
      <c r="C11" s="311"/>
      <c r="D11" s="311"/>
      <c r="E11" s="312"/>
      <c r="F11" s="316" t="s">
        <v>532</v>
      </c>
      <c r="G11" s="317"/>
      <c r="H11" s="64"/>
      <c r="I11" s="64"/>
    </row>
    <row r="12" spans="1:9" ht="78" customHeight="1" thickBot="1">
      <c r="A12" s="313"/>
      <c r="B12" s="314"/>
      <c r="C12" s="314"/>
      <c r="D12" s="314"/>
      <c r="E12" s="315"/>
      <c r="F12" s="133" t="s">
        <v>297</v>
      </c>
      <c r="G12" s="134" t="s">
        <v>298</v>
      </c>
      <c r="H12" s="64"/>
      <c r="I12" s="64"/>
    </row>
    <row r="13" spans="1:9" ht="18.75">
      <c r="A13" s="318" t="s">
        <v>299</v>
      </c>
      <c r="B13" s="319"/>
      <c r="C13" s="319"/>
      <c r="D13" s="319"/>
      <c r="E13" s="319"/>
      <c r="F13" s="319"/>
      <c r="G13" s="320"/>
      <c r="H13" s="64"/>
      <c r="I13" s="64"/>
    </row>
    <row r="14" spans="1:9" ht="34.5" customHeight="1">
      <c r="A14" s="303" t="s">
        <v>300</v>
      </c>
      <c r="B14" s="304"/>
      <c r="C14" s="304"/>
      <c r="D14" s="304"/>
      <c r="E14" s="305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03" t="s">
        <v>302</v>
      </c>
      <c r="B15" s="304"/>
      <c r="C15" s="304"/>
      <c r="D15" s="304"/>
      <c r="E15" s="305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03" t="s">
        <v>303</v>
      </c>
      <c r="B16" s="304"/>
      <c r="C16" s="304"/>
      <c r="D16" s="304"/>
      <c r="E16" s="304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03" t="s">
        <v>304</v>
      </c>
      <c r="B17" s="304"/>
      <c r="C17" s="304"/>
      <c r="D17" s="304"/>
      <c r="E17" s="305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03" t="s">
        <v>305</v>
      </c>
      <c r="B18" s="304"/>
      <c r="C18" s="304"/>
      <c r="D18" s="304"/>
      <c r="E18" s="305"/>
      <c r="F18" s="138">
        <v>100</v>
      </c>
      <c r="G18" s="139">
        <f>F18/2</f>
        <v>50</v>
      </c>
      <c r="H18" s="64"/>
      <c r="I18" s="64"/>
    </row>
    <row r="19" spans="1:9" ht="19.5" thickBot="1">
      <c r="A19" s="326" t="s">
        <v>306</v>
      </c>
      <c r="B19" s="327"/>
      <c r="C19" s="327"/>
      <c r="D19" s="327"/>
      <c r="E19" s="328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29" t="s">
        <v>307</v>
      </c>
      <c r="B20" s="330"/>
      <c r="C20" s="330"/>
      <c r="D20" s="330"/>
      <c r="E20" s="330"/>
      <c r="F20" s="330"/>
      <c r="G20" s="331"/>
      <c r="H20" s="64"/>
      <c r="I20" s="64"/>
    </row>
    <row r="21" spans="1:7" ht="95.25" customHeight="1">
      <c r="A21" s="332" t="s">
        <v>509</v>
      </c>
      <c r="B21" s="333"/>
      <c r="C21" s="333"/>
      <c r="D21" s="333"/>
      <c r="E21" s="334"/>
      <c r="F21" s="138">
        <v>240</v>
      </c>
      <c r="G21" s="139">
        <f>F21/2</f>
        <v>120</v>
      </c>
    </row>
    <row r="22" spans="1:7" ht="74.25" customHeight="1">
      <c r="A22" s="303" t="s">
        <v>510</v>
      </c>
      <c r="B22" s="304"/>
      <c r="C22" s="304"/>
      <c r="D22" s="304"/>
      <c r="E22" s="305"/>
      <c r="F22" s="143">
        <v>210</v>
      </c>
      <c r="G22" s="139">
        <f>F22/2</f>
        <v>105</v>
      </c>
    </row>
    <row r="23" spans="1:7" ht="100.5" customHeight="1">
      <c r="A23" s="303" t="s">
        <v>533</v>
      </c>
      <c r="B23" s="306"/>
      <c r="C23" s="306"/>
      <c r="D23" s="306"/>
      <c r="E23" s="307"/>
      <c r="F23" s="143">
        <v>570</v>
      </c>
      <c r="G23" s="139">
        <f>F23*20%</f>
        <v>114</v>
      </c>
    </row>
    <row r="24" spans="1:7" s="131" customFormat="1" ht="42.75" customHeight="1" thickBot="1">
      <c r="A24" s="324" t="s">
        <v>308</v>
      </c>
      <c r="B24" s="325"/>
      <c r="C24" s="325"/>
      <c r="D24" s="325"/>
      <c r="E24" s="325"/>
      <c r="F24" s="140">
        <f>F21+F22</f>
        <v>450</v>
      </c>
      <c r="G24" s="139">
        <f>G21+G22+G23</f>
        <v>339</v>
      </c>
    </row>
    <row r="25" spans="1:7" ht="19.5" thickBot="1">
      <c r="A25" s="321" t="s">
        <v>309</v>
      </c>
      <c r="B25" s="322"/>
      <c r="C25" s="322"/>
      <c r="D25" s="322"/>
      <c r="E25" s="323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09" t="s">
        <v>551</v>
      </c>
      <c r="B4" s="309"/>
      <c r="C4" s="309"/>
      <c r="D4" s="309"/>
      <c r="E4" s="309"/>
      <c r="F4" s="309"/>
      <c r="G4" s="309"/>
      <c r="H4" s="309"/>
      <c r="I4" s="309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39" t="s">
        <v>296</v>
      </c>
      <c r="B6" s="340"/>
      <c r="C6" s="340"/>
      <c r="D6" s="340"/>
      <c r="E6" s="340"/>
      <c r="F6" s="343" t="s">
        <v>552</v>
      </c>
      <c r="G6" s="343"/>
      <c r="H6" s="343" t="s">
        <v>553</v>
      </c>
      <c r="I6" s="344"/>
    </row>
    <row r="7" spans="1:9" s="148" customFormat="1" ht="72.75" customHeight="1" thickBot="1">
      <c r="A7" s="341"/>
      <c r="B7" s="342"/>
      <c r="C7" s="342"/>
      <c r="D7" s="342"/>
      <c r="E7" s="342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29" t="s">
        <v>299</v>
      </c>
      <c r="B8" s="330"/>
      <c r="C8" s="330"/>
      <c r="D8" s="330"/>
      <c r="E8" s="330"/>
      <c r="F8" s="330"/>
      <c r="G8" s="330"/>
      <c r="H8" s="330"/>
      <c r="I8" s="331"/>
    </row>
    <row r="9" spans="1:9" ht="22.5" customHeight="1">
      <c r="A9" s="303" t="s">
        <v>300</v>
      </c>
      <c r="B9" s="304"/>
      <c r="C9" s="304"/>
      <c r="D9" s="304"/>
      <c r="E9" s="305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35" t="s">
        <v>302</v>
      </c>
      <c r="B10" s="336"/>
      <c r="C10" s="336"/>
      <c r="D10" s="336"/>
      <c r="E10" s="33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37" t="s">
        <v>303</v>
      </c>
      <c r="B11" s="338"/>
      <c r="C11" s="338"/>
      <c r="D11" s="338"/>
      <c r="E11" s="338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37" t="s">
        <v>304</v>
      </c>
      <c r="B12" s="338"/>
      <c r="C12" s="338"/>
      <c r="D12" s="338"/>
      <c r="E12" s="338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37" t="s">
        <v>305</v>
      </c>
      <c r="B13" s="338"/>
      <c r="C13" s="338"/>
      <c r="D13" s="338"/>
      <c r="E13" s="338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26" t="s">
        <v>306</v>
      </c>
      <c r="B14" s="327"/>
      <c r="C14" s="327"/>
      <c r="D14" s="327"/>
      <c r="E14" s="328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48" t="s">
        <v>307</v>
      </c>
      <c r="B15" s="349"/>
      <c r="C15" s="349"/>
      <c r="D15" s="349"/>
      <c r="E15" s="349"/>
      <c r="F15" s="349"/>
      <c r="G15" s="349"/>
      <c r="H15" s="349"/>
      <c r="I15" s="350"/>
    </row>
    <row r="16" spans="1:9" ht="147.75" customHeight="1" thickBot="1">
      <c r="A16" s="332" t="s">
        <v>509</v>
      </c>
      <c r="B16" s="333"/>
      <c r="C16" s="333"/>
      <c r="D16" s="333"/>
      <c r="E16" s="334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03" t="s">
        <v>510</v>
      </c>
      <c r="B17" s="304"/>
      <c r="C17" s="304"/>
      <c r="D17" s="304"/>
      <c r="E17" s="305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03" t="s">
        <v>533</v>
      </c>
      <c r="B18" s="306"/>
      <c r="C18" s="306"/>
      <c r="D18" s="306"/>
      <c r="E18" s="307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26" t="s">
        <v>308</v>
      </c>
      <c r="B19" s="327"/>
      <c r="C19" s="327"/>
      <c r="D19" s="327"/>
      <c r="E19" s="328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45" t="s">
        <v>309</v>
      </c>
      <c r="B20" s="346"/>
      <c r="C20" s="346"/>
      <c r="D20" s="346"/>
      <c r="E20" s="347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54" t="s">
        <v>311</v>
      </c>
      <c r="C1" s="354"/>
    </row>
    <row r="2" spans="2:3" ht="15" customHeight="1">
      <c r="B2" s="354" t="s">
        <v>292</v>
      </c>
      <c r="C2" s="354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57" t="s">
        <v>554</v>
      </c>
      <c r="C6" s="358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55" t="s">
        <v>534</v>
      </c>
      <c r="B9" s="355"/>
      <c r="C9" s="355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56"/>
      <c r="N12" s="356"/>
      <c r="O12" s="356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59">
        <v>3</v>
      </c>
      <c r="B14" s="174" t="s">
        <v>336</v>
      </c>
      <c r="C14" s="361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60"/>
      <c r="B15" s="174" t="s">
        <v>316</v>
      </c>
      <c r="C15" s="362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51">
        <v>6</v>
      </c>
      <c r="B19" s="168" t="s">
        <v>329</v>
      </c>
      <c r="C19" s="352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51"/>
      <c r="B20" s="168" t="s">
        <v>316</v>
      </c>
      <c r="C20" s="353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54" t="s">
        <v>320</v>
      </c>
      <c r="C1" s="354"/>
    </row>
    <row r="3" spans="1:3" ht="46.5" customHeight="1">
      <c r="A3" s="355" t="s">
        <v>561</v>
      </c>
      <c r="B3" s="355"/>
      <c r="C3" s="355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63">
        <v>3</v>
      </c>
      <c r="B8" s="174" t="s">
        <v>329</v>
      </c>
      <c r="C8" s="365">
        <f>C7*0.46%</f>
        <v>3912.5976384</v>
      </c>
      <c r="D8" s="62"/>
      <c r="E8" s="64"/>
    </row>
    <row r="9" spans="1:5" ht="22.5" customHeight="1">
      <c r="A9" s="364"/>
      <c r="B9" s="174" t="s">
        <v>316</v>
      </c>
      <c r="C9" s="366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71">
        <v>6</v>
      </c>
      <c r="B13" s="168" t="s">
        <v>540</v>
      </c>
      <c r="C13" s="373">
        <f>C12*C6%</f>
        <v>4139.5283014272</v>
      </c>
      <c r="D13" s="62"/>
      <c r="E13" s="64"/>
    </row>
    <row r="14" spans="1:5" ht="18.75" customHeight="1">
      <c r="A14" s="372"/>
      <c r="B14" s="174" t="s">
        <v>316</v>
      </c>
      <c r="C14" s="374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59">
        <v>3</v>
      </c>
      <c r="B26" s="174" t="s">
        <v>540</v>
      </c>
      <c r="C26" s="361">
        <f>C25*0.55%</f>
        <v>4949.436012576</v>
      </c>
    </row>
    <row r="27" spans="1:3" ht="18.75">
      <c r="A27" s="360"/>
      <c r="B27" s="174" t="s">
        <v>316</v>
      </c>
      <c r="C27" s="362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67">
        <v>6</v>
      </c>
      <c r="B31" s="174" t="s">
        <v>544</v>
      </c>
      <c r="C31" s="369">
        <f>C30*C24%</f>
        <v>4396.179056115687</v>
      </c>
    </row>
    <row r="32" spans="1:3" ht="18.75">
      <c r="A32" s="368"/>
      <c r="B32" s="174" t="s">
        <v>316</v>
      </c>
      <c r="C32" s="370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3" width="47.00390625" style="0" customWidth="1"/>
    <col min="4" max="4" width="0.12890625" style="0" customWidth="1"/>
    <col min="5" max="5" width="9.125" style="0" hidden="1" customWidth="1"/>
    <col min="6" max="6" width="19.625" style="0" customWidth="1"/>
    <col min="7" max="7" width="18.875" style="0" customWidth="1"/>
  </cols>
  <sheetData>
    <row r="2" spans="2:7" ht="90" customHeight="1">
      <c r="B2" s="262"/>
      <c r="C2" s="262"/>
      <c r="D2" s="262"/>
      <c r="E2" s="262"/>
      <c r="F2" s="297" t="s">
        <v>606</v>
      </c>
      <c r="G2" s="297"/>
    </row>
    <row r="3" spans="2:7" ht="15.75">
      <c r="B3" s="262"/>
      <c r="C3" s="262"/>
      <c r="D3" s="262"/>
      <c r="E3" s="262"/>
      <c r="F3" s="82"/>
      <c r="G3" s="82"/>
    </row>
    <row r="4" spans="2:7" ht="15.75">
      <c r="B4" s="262"/>
      <c r="C4" s="262"/>
      <c r="D4" s="262"/>
      <c r="E4" s="262"/>
      <c r="F4" s="82"/>
      <c r="G4" s="82"/>
    </row>
    <row r="5" spans="2:7" ht="15.75">
      <c r="B5" s="295" t="s">
        <v>607</v>
      </c>
      <c r="C5" s="295"/>
      <c r="D5" s="295"/>
      <c r="E5" s="295"/>
      <c r="F5" s="295"/>
      <c r="G5" s="295"/>
    </row>
    <row r="6" spans="2:7" ht="15.75">
      <c r="B6" s="262"/>
      <c r="C6" s="262" t="s">
        <v>388</v>
      </c>
      <c r="D6" s="262"/>
      <c r="E6" s="262"/>
      <c r="F6" s="60"/>
      <c r="G6" s="60"/>
    </row>
    <row r="7" spans="2:7" ht="15.75">
      <c r="B7" s="375" t="s">
        <v>26</v>
      </c>
      <c r="C7" s="377" t="s">
        <v>27</v>
      </c>
      <c r="D7" s="262"/>
      <c r="E7" s="262"/>
      <c r="F7" s="280" t="s">
        <v>603</v>
      </c>
      <c r="G7" s="280" t="s">
        <v>608</v>
      </c>
    </row>
    <row r="8" spans="2:7" ht="15.75">
      <c r="B8" s="376"/>
      <c r="C8" s="378"/>
      <c r="D8" s="285" t="s">
        <v>28</v>
      </c>
      <c r="E8" s="262"/>
      <c r="F8" s="280" t="s">
        <v>28</v>
      </c>
      <c r="G8" s="280" t="s">
        <v>28</v>
      </c>
    </row>
    <row r="9" spans="2:10" ht="15.75">
      <c r="B9" s="28"/>
      <c r="C9" s="279" t="s">
        <v>602</v>
      </c>
      <c r="D9" s="265"/>
      <c r="E9" s="262"/>
      <c r="F9" s="281">
        <f>F10+F11</f>
        <v>0</v>
      </c>
      <c r="G9" s="281">
        <f>G10+G11</f>
        <v>0</v>
      </c>
      <c r="J9" t="s">
        <v>388</v>
      </c>
    </row>
    <row r="10" spans="2:7" ht="31.5">
      <c r="B10" s="28" t="s">
        <v>562</v>
      </c>
      <c r="C10" s="279" t="s">
        <v>563</v>
      </c>
      <c r="D10" s="265"/>
      <c r="E10" s="262"/>
      <c r="F10" s="281">
        <v>0</v>
      </c>
      <c r="G10" s="281">
        <v>0</v>
      </c>
    </row>
    <row r="11" spans="2:7" ht="31.5">
      <c r="B11" s="28" t="s">
        <v>564</v>
      </c>
      <c r="C11" s="279" t="s">
        <v>565</v>
      </c>
      <c r="D11" s="266">
        <v>3312</v>
      </c>
      <c r="E11" s="262"/>
      <c r="F11" s="282">
        <v>0</v>
      </c>
      <c r="G11" s="282">
        <v>0</v>
      </c>
    </row>
    <row r="12" spans="2:7" ht="31.5">
      <c r="B12" s="28" t="s">
        <v>566</v>
      </c>
      <c r="C12" s="279" t="s">
        <v>497</v>
      </c>
      <c r="D12" s="278"/>
      <c r="E12" s="262"/>
      <c r="F12" s="84">
        <v>0</v>
      </c>
      <c r="G12" s="84">
        <v>0</v>
      </c>
    </row>
    <row r="13" spans="2:7" ht="31.5">
      <c r="B13" s="28" t="s">
        <v>566</v>
      </c>
      <c r="C13" s="279" t="s">
        <v>497</v>
      </c>
      <c r="D13" s="278"/>
      <c r="E13" s="262"/>
      <c r="F13" s="84">
        <v>0</v>
      </c>
      <c r="G13" s="84">
        <v>0</v>
      </c>
    </row>
    <row r="14" spans="2:10" ht="47.25">
      <c r="B14" s="28" t="s">
        <v>567</v>
      </c>
      <c r="C14" s="279" t="s">
        <v>569</v>
      </c>
      <c r="D14" s="278"/>
      <c r="E14" s="262"/>
      <c r="F14" s="84">
        <v>0</v>
      </c>
      <c r="G14" s="84">
        <v>0</v>
      </c>
      <c r="J14" t="s">
        <v>388</v>
      </c>
    </row>
    <row r="15" spans="2:7" ht="63">
      <c r="B15" s="28" t="s">
        <v>571</v>
      </c>
      <c r="C15" s="279" t="s">
        <v>570</v>
      </c>
      <c r="D15" s="262"/>
      <c r="E15" s="262"/>
      <c r="F15" s="84">
        <v>0</v>
      </c>
      <c r="G15" s="84">
        <v>0</v>
      </c>
    </row>
    <row r="16" spans="2:7" ht="110.25">
      <c r="B16" s="28" t="s">
        <v>568</v>
      </c>
      <c r="C16" s="279" t="s">
        <v>596</v>
      </c>
      <c r="D16" s="262"/>
      <c r="E16" s="262"/>
      <c r="F16" s="84">
        <v>0</v>
      </c>
      <c r="G16" s="84">
        <v>0</v>
      </c>
    </row>
    <row r="17" spans="2:7" ht="126">
      <c r="B17" s="28" t="s">
        <v>568</v>
      </c>
      <c r="C17" s="279" t="s">
        <v>575</v>
      </c>
      <c r="D17" s="262"/>
      <c r="E17" s="262"/>
      <c r="F17" s="84">
        <v>0</v>
      </c>
      <c r="G17" s="84">
        <v>0</v>
      </c>
    </row>
    <row r="18" spans="2:7" ht="63">
      <c r="B18" s="28" t="s">
        <v>572</v>
      </c>
      <c r="C18" s="279" t="s">
        <v>576</v>
      </c>
      <c r="D18" s="262"/>
      <c r="E18" s="262"/>
      <c r="F18" s="84">
        <v>0</v>
      </c>
      <c r="G18" s="84">
        <v>0</v>
      </c>
    </row>
    <row r="19" spans="2:7" ht="63">
      <c r="B19" s="28" t="s">
        <v>573</v>
      </c>
      <c r="C19" s="279" t="s">
        <v>577</v>
      </c>
      <c r="D19" s="262"/>
      <c r="E19" s="262"/>
      <c r="F19" s="84">
        <v>0</v>
      </c>
      <c r="G19" s="84">
        <v>0</v>
      </c>
    </row>
    <row r="20" spans="2:7" ht="110.25">
      <c r="B20" s="28" t="s">
        <v>600</v>
      </c>
      <c r="C20" s="279" t="s">
        <v>598</v>
      </c>
      <c r="D20" s="262"/>
      <c r="E20" s="262"/>
      <c r="F20" s="84">
        <v>0</v>
      </c>
      <c r="G20" s="84">
        <v>0</v>
      </c>
    </row>
    <row r="21" spans="2:7" ht="126">
      <c r="B21" s="28" t="s">
        <v>574</v>
      </c>
      <c r="C21" s="279" t="s">
        <v>599</v>
      </c>
      <c r="D21" s="262"/>
      <c r="E21" s="262"/>
      <c r="F21" s="84">
        <v>0</v>
      </c>
      <c r="G21" s="84">
        <v>0</v>
      </c>
    </row>
  </sheetData>
  <sheetProtection/>
  <mergeCells count="4">
    <mergeCell ref="B7:B8"/>
    <mergeCell ref="C7:C8"/>
    <mergeCell ref="F2:G2"/>
    <mergeCell ref="B5:G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86" t="s">
        <v>578</v>
      </c>
      <c r="C1" s="302"/>
      <c r="D1" s="302"/>
      <c r="E1" s="379"/>
      <c r="F1" s="380"/>
    </row>
    <row r="2" spans="1:6" ht="12.75">
      <c r="A2" s="287" t="s">
        <v>579</v>
      </c>
      <c r="C2" s="302"/>
      <c r="D2" s="302"/>
      <c r="E2" s="380"/>
      <c r="F2" s="380"/>
    </row>
    <row r="3" spans="1:6" ht="70.5" customHeight="1">
      <c r="A3" s="287" t="s">
        <v>580</v>
      </c>
      <c r="C3" s="302"/>
      <c r="D3" s="302"/>
      <c r="E3" s="380"/>
      <c r="F3" s="380"/>
    </row>
    <row r="4" spans="1:6" ht="12.75">
      <c r="A4" s="287" t="s">
        <v>581</v>
      </c>
      <c r="C4" s="302"/>
      <c r="D4" s="302"/>
      <c r="E4" s="380"/>
      <c r="F4" s="380"/>
    </row>
    <row r="5" spans="1:4" ht="12.75">
      <c r="A5" s="287" t="s">
        <v>582</v>
      </c>
      <c r="C5" s="302"/>
      <c r="D5" s="302"/>
    </row>
    <row r="6" ht="3" customHeight="1">
      <c r="A6" s="287"/>
    </row>
    <row r="7" ht="15.75" hidden="1">
      <c r="A7" s="288"/>
    </row>
    <row r="8" spans="1:6" ht="57" customHeight="1">
      <c r="A8" s="381" t="s">
        <v>601</v>
      </c>
      <c r="B8" s="302"/>
      <c r="C8" s="302"/>
      <c r="D8" s="302"/>
      <c r="E8" s="302"/>
      <c r="F8" s="302"/>
    </row>
    <row r="9" ht="15.75">
      <c r="A9" s="288"/>
    </row>
    <row r="10" ht="15.75">
      <c r="A10" s="289"/>
    </row>
    <row r="11" spans="1:6" ht="94.5">
      <c r="A11" s="290" t="s">
        <v>583</v>
      </c>
      <c r="B11" s="290" t="s">
        <v>584</v>
      </c>
      <c r="C11" s="290" t="s">
        <v>585</v>
      </c>
      <c r="D11" s="290" t="s">
        <v>586</v>
      </c>
      <c r="E11" s="290" t="s">
        <v>587</v>
      </c>
      <c r="F11" s="290" t="s">
        <v>588</v>
      </c>
    </row>
    <row r="12" spans="1:6" ht="94.5">
      <c r="A12" s="291" t="s">
        <v>589</v>
      </c>
      <c r="B12" s="291" t="s">
        <v>590</v>
      </c>
      <c r="C12" s="290">
        <v>0</v>
      </c>
      <c r="D12" s="292"/>
      <c r="E12" s="292"/>
      <c r="F12" s="292"/>
    </row>
    <row r="13" spans="1:6" ht="75.75" customHeight="1">
      <c r="A13" s="291" t="s">
        <v>591</v>
      </c>
      <c r="B13" s="291" t="s">
        <v>592</v>
      </c>
      <c r="C13" s="290">
        <v>0</v>
      </c>
      <c r="D13" s="292"/>
      <c r="E13" s="292"/>
      <c r="F13" s="292"/>
    </row>
    <row r="14" spans="1:6" ht="120" customHeight="1">
      <c r="A14" s="291" t="s">
        <v>593</v>
      </c>
      <c r="B14" s="291" t="s">
        <v>594</v>
      </c>
      <c r="C14" s="290">
        <v>0</v>
      </c>
      <c r="D14" s="292"/>
      <c r="E14" s="292"/>
      <c r="F14" s="292"/>
    </row>
    <row r="15" spans="1:6" ht="15.75">
      <c r="A15" s="291" t="s">
        <v>595</v>
      </c>
      <c r="B15" s="291"/>
      <c r="C15" s="290">
        <v>0</v>
      </c>
      <c r="D15" s="292"/>
      <c r="E15" s="292"/>
      <c r="F15" s="292"/>
    </row>
    <row r="16" ht="15.75">
      <c r="A16" s="286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2021-11-12T02:59:23Z</cp:lastPrinted>
  <dcterms:created xsi:type="dcterms:W3CDTF">2008-11-09T14:04:37Z</dcterms:created>
  <dcterms:modified xsi:type="dcterms:W3CDTF">2023-02-15T02:41:04Z</dcterms:modified>
  <cp:category/>
  <cp:version/>
  <cp:contentType/>
  <cp:contentStatus/>
</cp:coreProperties>
</file>